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922E871C-AF6C-459E-9F6B-31059B844D83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13" sheetId="1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D29" i="1" l="1"/>
  <c r="D30" i="1" s="1"/>
  <c r="D31" i="1" s="1"/>
  <c r="D32" i="1" s="1"/>
  <c r="D27" i="1"/>
  <c r="D28" i="1" s="1"/>
  <c r="D26" i="1"/>
  <c r="C29" i="1"/>
  <c r="C12" i="1" l="1"/>
  <c r="D7" i="1"/>
  <c r="D6" i="1"/>
  <c r="D5" i="1"/>
  <c r="D12" i="1" l="1"/>
  <c r="C16" i="1"/>
  <c r="C14" i="1" s="1"/>
  <c r="C15" i="1" s="1"/>
  <c r="D15" i="1" s="1"/>
  <c r="D14" i="1" s="1"/>
  <c r="D17" i="1" l="1"/>
  <c r="D16" i="1"/>
  <c r="C30" i="1"/>
  <c r="C31" i="1" s="1"/>
  <c r="C32" i="1" s="1"/>
  <c r="C26" i="1"/>
  <c r="C27" i="1" s="1"/>
  <c r="C28" i="1" s="1"/>
</calcChain>
</file>

<file path=xl/sharedStrings.xml><?xml version="1.0" encoding="utf-8"?>
<sst xmlns="http://schemas.openxmlformats.org/spreadsheetml/2006/main" count="52" uniqueCount="52">
  <si>
    <t>Наименование</t>
  </si>
  <si>
    <t>Код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</si>
  <si>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</si>
  <si>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</si>
  <si>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</si>
  <si>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</si>
  <si>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</si>
  <si>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 xml:space="preserve">000 01 05 00 00 00 0000 000 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</si>
  <si>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</si>
  <si>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</si>
  <si>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</si>
  <si>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</si>
  <si>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</si>
  <si>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</si>
  <si>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</si>
  <si>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</si>
  <si>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</si>
  <si>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</si>
  <si>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</si>
  <si>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</si>
  <si>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</si>
  <si>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</si>
  <si>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</si>
  <si>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</si>
  <si>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920 01 02 00 00 00 0000 000</t>
  </si>
  <si>
    <t>920 01 02 00 00 00 0000 700</t>
  </si>
  <si>
    <t>920 01 02 00 00 10 0000 710</t>
  </si>
  <si>
    <t>920 01 02 00 00 00 0000 800</t>
  </si>
  <si>
    <t>920 01 02 00 00 10 0000 810</t>
  </si>
  <si>
    <t>920 01 03 00 00 00 0000 000</t>
  </si>
  <si>
    <t>920 01 03 01 00 00 0000 000</t>
  </si>
  <si>
    <t>920 01 03 01 00 00 0000 700</t>
  </si>
  <si>
    <t>920 01 03 01 00 10 0000 710</t>
  </si>
  <si>
    <t>920 01 03 01 00 00 0000 800</t>
  </si>
  <si>
    <t>920 01 03 01 00 10 0000 810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</si>
  <si>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</si>
  <si>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</si>
  <si>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</si>
  <si>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</si>
  <si>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 ,полученных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</si>
  <si>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</si>
  <si>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</si>
  <si>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</si>
  <si>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</si>
  <si>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Приложение № 13</t>
  </si>
  <si>
    <t>к решению Думы Едогонского</t>
  </si>
  <si>
    <t>сельского поселения</t>
  </si>
  <si>
    <t>"О бюджете Едогонского</t>
  </si>
  <si>
    <t>2027 год</t>
  </si>
  <si>
    <t>Источники внутреннего финансирования дефицита бюджета Едогонского муниципального образования  на плановый период 2027 и 2028 годов</t>
  </si>
  <si>
    <t>2028 год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</si>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</sst>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 indent="15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4" fontId="0" fillId="0" borderId="0" xfId="0" applyNumberFormat="1"/>
    <xf numFmtId="4" fontId="1" fillId="0" borderId="0" xfId="0" applyNumberFormat="1" applyFont="1" applyAlignment="1">
      <alignment horizontal="right"/>
    </xf>
    <xf numFmtId="4" fontId="8" fillId="0" borderId="0" xfId="0" applyNumberFormat="1" applyFont="1" applyBorder="1" applyAlignment="1">
      <alignment horizontal="right"/>
    </xf>
    <xf numFmtId="4" fontId="8" fillId="0" borderId="0" xfId="0" applyNumberFormat="1" applyFont="1" applyFill="1" applyAlignment="1">
      <alignment horizontal="right"/>
    </xf>
    <xf numFmtId="4" fontId="7" fillId="0" borderId="0" xfId="0" applyNumberFormat="1" applyFont="1"/>
    <xf numFmtId="4" fontId="5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5;&#1044;&#1054;&#1043;&#1054;&#1053;%20&#1055;&#1088;&#1080;&#1083;&#1086;&#1078;&#1077;&#1085;&#1080;&#1077;%20&#8470;%203-5-7%20&#1085;&#1072;%20202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5">
          <cell r="C5" t="str">
            <v>муниципального образования на 2026 год</v>
          </cell>
        </row>
        <row r="6">
          <cell r="C6" t="str">
            <v>и на плановый период 2027 и 2028 годов"</v>
          </cell>
        </row>
        <row r="7">
          <cell r="C7" t="str">
            <v xml:space="preserve"> от                        2025 г. №    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2"/>
  <sheetViews>
    <sheetView tabSelected="1" view="pageBreakPreview" topLeftCell="A10" zoomScaleNormal="100" zoomScaleSheetLayoutView="100" workbookViewId="0">
      <selection activeCell="D15" sqref="D15"/>
    </sheetView>
  </sheetViews>
  <sheetFormatPr defaultRowHeight="15" x14ac:dyDescent="0.25"/>
  <cols>
    <col min="1" max="1" width="61.140625" customWidth="1"/>
    <col min="2" max="2" width="28.7109375" customWidth="1"/>
    <col min="3" max="4" width="17.140625" style="13" customWidth="1"/>
  </cols>
  <sheetData>
    <row r="1" spans="1:4" x14ac:dyDescent="0.25">
      <c r="D1" s="14" t="s">
        <v>44</v>
      </c>
    </row>
    <row r="2" spans="1:4" x14ac:dyDescent="0.25">
      <c r="D2" s="15" t="s">
        <v>45</v>
      </c>
    </row>
    <row r="3" spans="1:4" x14ac:dyDescent="0.25">
      <c r="D3" s="15" t="s">
        <v>46</v>
      </c>
    </row>
    <row r="4" spans="1:4" x14ac:dyDescent="0.25">
      <c r="D4" s="16" t="s">
        <v>47</v>
      </c>
    </row>
    <row r="5" spans="1:4" x14ac:dyDescent="0.25">
      <c r="D5" s="16" t="str">
        <f>'[1]3'!$C$5</f>
        <v>муниципального образования на 2026 год</v>
      </c>
    </row>
    <row r="6" spans="1:4" x14ac:dyDescent="0.25">
      <c r="D6" s="16" t="str">
        <f>'[1]3'!$C$6</f>
        <v>и на плановый период 2027 и 2028 годов"</v>
      </c>
    </row>
    <row r="7" spans="1:4" x14ac:dyDescent="0.25">
      <c r="D7" s="15" t="str">
        <f>'[1]3'!$C$7</f>
        <v xml:space="preserve"> от                        2025 г. №    </v>
      </c>
    </row>
    <row r="8" spans="1:4" ht="15.75" x14ac:dyDescent="0.25">
      <c r="A8" s="2"/>
    </row>
    <row r="9" spans="1:4" ht="63.4" customHeight="1" x14ac:dyDescent="0.25">
      <c r="A9" s="21" t="s">
        <v>49</v>
      </c>
      <c r="B9" s="21"/>
      <c r="C9" s="21"/>
      <c r="D9" s="21"/>
    </row>
    <row r="10" spans="1:4" x14ac:dyDescent="0.25">
      <c r="A10" s="1"/>
      <c r="D10" s="17" t="s">
        <v>51</v>
      </c>
    </row>
    <row r="11" spans="1:4" x14ac:dyDescent="0.25">
      <c r="A11" s="4" t="s">
        <v>0</v>
      </c>
      <c r="B11" s="9" t="s">
        <v>1</v>
      </c>
      <c r="C11" s="18" t="s">
        <v>48</v>
      </c>
      <c r="D11" s="18" t="s">
        <v>50</v>
      </c>
    </row>
    <row r="12" spans="1:4" ht="28.5" x14ac:dyDescent="0.25">
      <c r="A12" s="3" t="s">
        <v>2</v>
      </c>
      <c r="B12" s="9" t="s">
        <v>3</v>
      </c>
      <c r="C12" s="18">
        <f>C13</f>
        <v>21000</v>
      </c>
      <c r="D12" s="18">
        <f>D13</f>
        <v>21000</v>
      </c>
    </row>
    <row r="13" spans="1:4" ht="31.5" x14ac:dyDescent="0.25">
      <c r="A13" s="5" t="s">
        <v>4</v>
      </c>
      <c r="B13" s="9" t="s">
        <v>24</v>
      </c>
      <c r="C13" s="18">
        <v>21000</v>
      </c>
      <c r="D13" s="18">
        <v>21000</v>
      </c>
    </row>
    <row r="14" spans="1:4" ht="30" x14ac:dyDescent="0.25">
      <c r="A14" s="6" t="s">
        <v>35</v>
      </c>
      <c r="B14" s="10" t="s">
        <v>25</v>
      </c>
      <c r="C14" s="19">
        <f>C13-C16</f>
        <v>42000</v>
      </c>
      <c r="D14" s="19">
        <f>D15</f>
        <v>63000</v>
      </c>
    </row>
    <row r="15" spans="1:4" ht="31.5" customHeight="1" x14ac:dyDescent="0.25">
      <c r="A15" s="7" t="s">
        <v>41</v>
      </c>
      <c r="B15" s="11" t="s">
        <v>26</v>
      </c>
      <c r="C15" s="20">
        <f>C14</f>
        <v>42000</v>
      </c>
      <c r="D15" s="20">
        <f>C15+D13</f>
        <v>63000</v>
      </c>
    </row>
    <row r="16" spans="1:4" ht="35.25" customHeight="1" x14ac:dyDescent="0.25">
      <c r="A16" s="6" t="s">
        <v>5</v>
      </c>
      <c r="B16" s="10" t="s">
        <v>27</v>
      </c>
      <c r="C16" s="19">
        <f>C17</f>
        <v>-21000</v>
      </c>
      <c r="D16" s="19">
        <f>-C14</f>
        <v>-42000</v>
      </c>
    </row>
    <row r="17" spans="1:4" ht="33.75" customHeight="1" x14ac:dyDescent="0.25">
      <c r="A17" s="7" t="s">
        <v>42</v>
      </c>
      <c r="B17" s="11" t="s">
        <v>28</v>
      </c>
      <c r="C17" s="20">
        <v>-21000</v>
      </c>
      <c r="D17" s="20">
        <f>-C15</f>
        <v>-42000</v>
      </c>
    </row>
    <row r="18" spans="1:4" ht="31.5" x14ac:dyDescent="0.25">
      <c r="A18" s="5" t="s">
        <v>36</v>
      </c>
      <c r="B18" s="9" t="s">
        <v>29</v>
      </c>
      <c r="C18" s="18">
        <v>0</v>
      </c>
      <c r="D18" s="18">
        <v>0</v>
      </c>
    </row>
    <row r="19" spans="1:4" ht="32.25" customHeight="1" x14ac:dyDescent="0.25">
      <c r="A19" s="8" t="s">
        <v>37</v>
      </c>
      <c r="B19" s="12" t="s">
        <v>30</v>
      </c>
      <c r="C19" s="20">
        <v>0</v>
      </c>
      <c r="D19" s="20">
        <v>0</v>
      </c>
    </row>
    <row r="20" spans="1:4" ht="45" x14ac:dyDescent="0.25">
      <c r="A20" s="6" t="s">
        <v>38</v>
      </c>
      <c r="B20" s="10" t="s">
        <v>31</v>
      </c>
      <c r="C20" s="19">
        <v>0</v>
      </c>
      <c r="D20" s="19">
        <v>0</v>
      </c>
    </row>
    <row r="21" spans="1:4" ht="45" x14ac:dyDescent="0.25">
      <c r="A21" s="7" t="s">
        <v>43</v>
      </c>
      <c r="B21" s="11" t="s">
        <v>32</v>
      </c>
      <c r="C21" s="20">
        <v>0</v>
      </c>
      <c r="D21" s="20">
        <v>0</v>
      </c>
    </row>
    <row r="22" spans="1:4" ht="50.25" customHeight="1" x14ac:dyDescent="0.25">
      <c r="A22" s="6" t="s">
        <v>39</v>
      </c>
      <c r="B22" s="10" t="s">
        <v>33</v>
      </c>
      <c r="C22" s="19">
        <v>0</v>
      </c>
      <c r="D22" s="19">
        <v>0</v>
      </c>
    </row>
    <row r="23" spans="1:4" ht="45" x14ac:dyDescent="0.25">
      <c r="A23" s="7" t="s">
        <v>40</v>
      </c>
      <c r="B23" s="11" t="s">
        <v>34</v>
      </c>
      <c r="C23" s="20">
        <v>0</v>
      </c>
      <c r="D23" s="20">
        <v>0</v>
      </c>
    </row>
    <row r="24" spans="1:4" ht="31.5" x14ac:dyDescent="0.25">
      <c r="A24" s="5" t="s">
        <v>6</v>
      </c>
      <c r="B24" s="9" t="s">
        <v>7</v>
      </c>
      <c r="C24" s="18">
        <v>0</v>
      </c>
      <c r="D24" s="18">
        <v>0</v>
      </c>
    </row>
    <row r="25" spans="1:4" ht="20.45" customHeight="1" x14ac:dyDescent="0.25">
      <c r="A25" s="6" t="s">
        <v>8</v>
      </c>
      <c r="B25" s="10" t="s">
        <v>9</v>
      </c>
      <c r="C25" s="19">
        <v>-13276200</v>
      </c>
      <c r="D25" s="19">
        <v>-13551800</v>
      </c>
    </row>
    <row r="26" spans="1:4" x14ac:dyDescent="0.25">
      <c r="A26" s="7" t="s">
        <v>10</v>
      </c>
      <c r="B26" s="11" t="s">
        <v>11</v>
      </c>
      <c r="C26" s="20">
        <f t="shared" ref="C26:D28" si="0">C25</f>
        <v>-13276200</v>
      </c>
      <c r="D26" s="20">
        <f t="shared" ref="D26" si="1">D25</f>
        <v>-13551800</v>
      </c>
    </row>
    <row r="27" spans="1:4" ht="16.7" customHeight="1" x14ac:dyDescent="0.25">
      <c r="A27" s="7" t="s">
        <v>12</v>
      </c>
      <c r="B27" s="11" t="s">
        <v>13</v>
      </c>
      <c r="C27" s="20">
        <f t="shared" si="0"/>
        <v>-13276200</v>
      </c>
      <c r="D27" s="20">
        <f t="shared" ref="D27" si="2">D26</f>
        <v>-13551800</v>
      </c>
    </row>
    <row r="28" spans="1:4" ht="30" x14ac:dyDescent="0.25">
      <c r="A28" s="7" t="s">
        <v>14</v>
      </c>
      <c r="B28" s="11" t="s">
        <v>15</v>
      </c>
      <c r="C28" s="20">
        <f t="shared" si="0"/>
        <v>-13276200</v>
      </c>
      <c r="D28" s="20">
        <f t="shared" ref="D28" si="3">D27</f>
        <v>-13551800</v>
      </c>
    </row>
    <row r="29" spans="1:4" ht="17.25" customHeight="1" x14ac:dyDescent="0.25">
      <c r="A29" s="6" t="s">
        <v>16</v>
      </c>
      <c r="B29" s="10" t="s">
        <v>17</v>
      </c>
      <c r="C29" s="19">
        <f>-C25</f>
        <v>13276200</v>
      </c>
      <c r="D29" s="19">
        <f>-D25</f>
        <v>13551800</v>
      </c>
    </row>
    <row r="30" spans="1:4" x14ac:dyDescent="0.25">
      <c r="A30" s="7" t="s">
        <v>18</v>
      </c>
      <c r="B30" s="11" t="s">
        <v>19</v>
      </c>
      <c r="C30" s="20">
        <f t="shared" ref="C30:D32" si="4">C29</f>
        <v>13276200</v>
      </c>
      <c r="D30" s="20">
        <f t="shared" ref="D30" si="5">D29</f>
        <v>13551800</v>
      </c>
    </row>
    <row r="31" spans="1:4" ht="16.7" customHeight="1" x14ac:dyDescent="0.25">
      <c r="A31" s="7" t="s">
        <v>20</v>
      </c>
      <c r="B31" s="11" t="s">
        <v>21</v>
      </c>
      <c r="C31" s="20">
        <f t="shared" si="4"/>
        <v>13276200</v>
      </c>
      <c r="D31" s="20">
        <f t="shared" ref="D31" si="6">D30</f>
        <v>13551800</v>
      </c>
    </row>
    <row r="32" spans="1:4" ht="30" x14ac:dyDescent="0.25">
      <c r="A32" s="7" t="s">
        <v>22</v>
      </c>
      <c r="B32" s="11" t="s">
        <v>23</v>
      </c>
      <c r="C32" s="20">
        <f t="shared" si="4"/>
        <v>13276200</v>
      </c>
      <c r="D32" s="20">
        <f t="shared" ref="D32" si="7">D31</f>
        <v>13551800</v>
      </c>
    </row>
  </sheetData>
  <mergeCells count="1">
    <mergeCell ref="A9:D9"/>
  </mergeCells>
  <pageMargins left="0.70866141732283472" right="0.11811023622047245" top="0.35433070866141736" bottom="0.15748031496062992" header="0.31496062992125984" footer="0.31496062992125984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2025-11-12T07:49:00Z</dcterms:modified>
</cp:coreProperties>
</file>